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RORAČUN\My Documents\XLS\xls-prebaceno\2023\POLUGODIŠNJI IZVJEŠTAJ ZA 2023\materijal za spajanje\"/>
    </mc:Choice>
  </mc:AlternateContent>
  <bookViews>
    <workbookView xWindow="0" yWindow="0" windowWidth="28800" windowHeight="11130"/>
  </bookViews>
  <sheets>
    <sheet name="Račun financiranja prema ekonom" sheetId="1" r:id="rId1"/>
  </sheets>
  <definedNames>
    <definedName name="_xlnm.Print_Area" localSheetId="0">'Račun financiranja prema ekonom'!$A$1:$F$47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D45" i="1"/>
  <c r="B45" i="1"/>
</calcChain>
</file>

<file path=xl/sharedStrings.xml><?xml version="1.0" encoding="utf-8"?>
<sst xmlns="http://schemas.openxmlformats.org/spreadsheetml/2006/main" count="151" uniqueCount="57">
  <si>
    <t/>
  </si>
  <si>
    <t>8 Primici od financijske imovine i zaduživanja</t>
  </si>
  <si>
    <t>81 Primljeni povrati glavnica danih zajmova i depozita</t>
  </si>
  <si>
    <t>812 Primici (povrati) glavnice zajmova danih neprofitnim organizacijama, građanima i kućanstvima</t>
  </si>
  <si>
    <t>8121 Povrat zajmova danih neprofitnim organizacijama, građanima i kućanstvima u tuzemstvu</t>
  </si>
  <si>
    <t>814 Primici (povrati) glavnice zajmova danih trgovačkim društvima u javnom sektoru</t>
  </si>
  <si>
    <t>8141 Povrat zajmova danih trgovačkim društvima u javnom sektoru</t>
  </si>
  <si>
    <t>83 Primici od prodaje dionica i udjela u glavnici</t>
  </si>
  <si>
    <t>8312 Dionice i udjeli u glavnici kreditnih institucija u javnom sektoru</t>
  </si>
  <si>
    <t>832 Primici od prodaje dionica i udjela u glavnici trgovačkih društava u javnom sektoru</t>
  </si>
  <si>
    <t>8321 Dionice i udjeli u glavnici trgovačkih društava u javnom sektoru</t>
  </si>
  <si>
    <t>834 Primici od prodaje dionica i udjela u glavnici trgovačkih društava izvan javnog sektora</t>
  </si>
  <si>
    <t>8341 Dionice i udjeli u glavnici tuzemnih trgovačkih društava izvan javnog sektora</t>
  </si>
  <si>
    <t>84 Primici od zaduživanja</t>
  </si>
  <si>
    <t>842 Primljeni krediti i zajmovi od kreditnih i ostalih financijskih institucija u javnom sektoru</t>
  </si>
  <si>
    <t>8422 Primljeni krediti od kreditnih institucija u javnom sektoru</t>
  </si>
  <si>
    <t>844 Primljeni krediti i zajmovi od kreditnih i ostalih financijskih institucija izvan javnog sektora</t>
  </si>
  <si>
    <t>8443 Primljeni krediti od tuzemnih kreditnih institucija izvan javnog sektora</t>
  </si>
  <si>
    <t>8445 Primljeni zajmovi od ostalih tuzemnih financijskih institucija izvan javnog sektora</t>
  </si>
  <si>
    <t>5 Izdaci za financijsku imovinu i otplate zajmova</t>
  </si>
  <si>
    <t>51 Izdaci za dane zajmove i depozite</t>
  </si>
  <si>
    <t>514 Izdaci za dane zajmove trgovačkim društvima u javnom sektoru</t>
  </si>
  <si>
    <t>5141 Dani zajmovi trgovačkim društvima u javnom sektoru</t>
  </si>
  <si>
    <t>53 Izdaci za dionice i udjele u glavnici</t>
  </si>
  <si>
    <t>54 Izdaci za otplatu glavnice primljenih kredita i zajmova</t>
  </si>
  <si>
    <t xml:space="preserve">541 Otplata glavnice primljenih kredita i zajmova od međunarodnih organizacija, institucija i tijela EU </t>
  </si>
  <si>
    <t>5413 Otplata glavnice primljenih zajmova od međunarodnih organizacija</t>
  </si>
  <si>
    <t>543 Otplata glavnice primljenih zajmova od trgovačkih društava u javnom sektoru</t>
  </si>
  <si>
    <t>5431 Otplata glavnice primljenih zajmova od trgovačkih društava u javnom sektoru</t>
  </si>
  <si>
    <t>5443 Otplata glavnice primljenih kredita od tuzemnih kreditnih institucija izvan javnog sektora</t>
  </si>
  <si>
    <t>545 Otplata glavnice primljenih zajmova od trgovačkih društava i obrtnika izvan javnog sektora</t>
  </si>
  <si>
    <t>5453 Otplata glavnice primljenih zajmova od tuzemnih trgovačkih društava izvan javnog sektora</t>
  </si>
  <si>
    <t>547 Otplata glavnice primljenih zajmova od drugih razina vlasti</t>
  </si>
  <si>
    <t>5471 Otplata glavnice primljenih zajmova od državnog proračuna</t>
  </si>
  <si>
    <t xml:space="preserve"> NETO FINANCIRANJE</t>
  </si>
  <si>
    <t>9 Vlastiti izvori</t>
  </si>
  <si>
    <t>92 Rezultat poslovanja</t>
  </si>
  <si>
    <t>922 Višak/manjak prihoda</t>
  </si>
  <si>
    <t>9221 Višak prihoda</t>
  </si>
  <si>
    <t>9222 Manjak prihoda</t>
  </si>
  <si>
    <t xml:space="preserve"> KORIŠTENJE SREDSTAVA IZ PRETHODNIH GODINA</t>
  </si>
  <si>
    <t>I. OPĆI DIO</t>
  </si>
  <si>
    <t>EUR</t>
  </si>
  <si>
    <t>RAČUN FINANCIRANJA</t>
  </si>
  <si>
    <t>IZVJEŠTAJ RAČUNA FINANCIRANJA PREMA EKONOMSKOJ KLASIFIKACIJI</t>
  </si>
  <si>
    <t>BROJČANA OZNAKA I NAZIV</t>
  </si>
  <si>
    <t>IZVORNI PLAN
2023.</t>
  </si>
  <si>
    <t>831 Primici od prodaje dionica i udjela u glavnici kreditnih i ostalih financijskih institucija u javnom sektoru</t>
  </si>
  <si>
    <t>833 Primici od prodaje dionica i udjela u glavnici kreditnih i ostalih financijskih institucija izvan javnog sektora</t>
  </si>
  <si>
    <t>8331 Dionice i udjeli u glavnici tuzemnih kreditnih i ostalih financijskih institucija izvan javnog sektora</t>
  </si>
  <si>
    <t>544 Otplata glavnice primljenih kredita i zajmova od kreditnih i ostalih financijskih institucija izvan javnog sektora</t>
  </si>
  <si>
    <t>5445 Otplata glavnice primljenih zajmova od ostalih tuzemnih financijskih institucija izvan javnog sektora</t>
  </si>
  <si>
    <t>5=4/2*100</t>
  </si>
  <si>
    <t>6=4/3*100</t>
  </si>
  <si>
    <t xml:space="preserve">INDEKS
</t>
  </si>
  <si>
    <t>OSTVARENJE / IZVRŠENJE
I. - VI. 2022.</t>
  </si>
  <si>
    <t>OSTVARENJE / IZVRŠENJE
I. - VI.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</si>
</sst>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8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3" xfId="0" applyFont="1" applyBorder="1" applyAlignment="1"/>
    <xf numFmtId="4" fontId="1" fillId="0" borderId="3" xfId="0" applyNumberFormat="1" applyFont="1" applyBorder="1" applyAlignment="1" applyProtection="1">
      <alignment horizontal="right"/>
    </xf>
    <xf numFmtId="0" fontId="2" fillId="0" borderId="0" xfId="0" applyFont="1" applyAlignment="1"/>
    <xf numFmtId="0" fontId="2" fillId="0" borderId="0" xfId="0" applyFont="1"/>
    <xf numFmtId="0" fontId="2" fillId="0" borderId="3" xfId="0" applyFont="1" applyBorder="1" applyAlignment="1"/>
    <xf numFmtId="4" fontId="2" fillId="0" borderId="3" xfId="0" applyNumberFormat="1" applyFont="1" applyBorder="1" applyAlignment="1" applyProtection="1">
      <alignment horizontal="right"/>
    </xf>
    <xf numFmtId="0" fontId="1" fillId="2" borderId="4" xfId="0" applyFont="1" applyFill="1" applyBorder="1" applyAlignment="1" applyProtection="1"/>
    <xf numFmtId="4" fontId="1" fillId="2" borderId="4" xfId="0" applyNumberFormat="1" applyFont="1" applyFill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right"/>
    </xf>
    <xf numFmtId="0" fontId="1" fillId="2" borderId="0" xfId="0" applyFont="1" applyFill="1" applyBorder="1" applyAlignment="1" applyProtection="1"/>
    <xf numFmtId="4" fontId="1" fillId="2" borderId="0" xfId="0" applyNumberFormat="1" applyFont="1" applyFill="1" applyBorder="1" applyAlignment="1" applyProtection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/>
    <xf numFmtId="4" fontId="5" fillId="4" borderId="5" xfId="0" applyNumberFormat="1" applyFont="1" applyFill="1" applyBorder="1" applyAlignment="1" applyProtection="1">
      <alignment horizontal="right"/>
    </xf>
    <xf numFmtId="164" fontId="1" fillId="0" borderId="3" xfId="0" applyNumberFormat="1" applyFont="1" applyBorder="1" applyAlignment="1" applyProtection="1">
      <alignment horizontal="right"/>
    </xf>
    <xf numFmtId="164" fontId="2" fillId="0" borderId="3" xfId="0" applyNumberFormat="1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Alignment="1">
      <alignment horizontal="right"/>
    </xf>
    <xf numFmtId="2" fontId="2" fillId="0" borderId="3" xfId="0" applyNumberFormat="1" applyFont="1" applyBorder="1" applyAlignment="1" applyProtection="1">
      <alignment horizontal="right"/>
    </xf>
    <xf numFmtId="2" fontId="1" fillId="0" borderId="2" xfId="0" applyNumberFormat="1" applyFont="1" applyFill="1" applyBorder="1" applyAlignment="1" applyProtection="1">
      <alignment horizontal="right"/>
    </xf>
    <xf numFmtId="2" fontId="1" fillId="0" borderId="3" xfId="0" applyNumberFormat="1" applyFont="1" applyFill="1" applyBorder="1" applyAlignment="1" applyProtection="1">
      <alignment horizontal="right"/>
    </xf>
    <xf numFmtId="4" fontId="1" fillId="0" borderId="3" xfId="0" applyNumberFormat="1" applyFont="1" applyFill="1" applyBorder="1" applyAlignment="1" applyProtection="1">
      <alignment horizontal="right"/>
    </xf>
    <xf numFmtId="0" fontId="1" fillId="0" borderId="0" xfId="0" applyFont="1" applyBorder="1" applyAlignment="1"/>
    <xf numFmtId="0" fontId="2" fillId="0" borderId="0" xfId="0" applyFont="1" applyBorder="1" applyAlignment="1"/>
    <xf numFmtId="4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3" fontId="1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5" fillId="4" borderId="5" xfId="0" applyNumberFormat="1" applyFont="1" applyFill="1" applyBorder="1" applyAlignment="1" applyProtection="1">
      <alignment horizontal="right"/>
    </xf>
    <xf numFmtId="3" fontId="1" fillId="0" borderId="3" xfId="0" applyNumberFormat="1" applyFont="1" applyBorder="1" applyAlignment="1" applyProtection="1">
      <alignment horizontal="right"/>
    </xf>
    <xf numFmtId="3" fontId="2" fillId="0" borderId="3" xfId="0" applyNumberFormat="1" applyFont="1" applyBorder="1" applyAlignment="1" applyProtection="1">
      <alignment horizontal="right"/>
    </xf>
    <xf numFmtId="3" fontId="1" fillId="2" borderId="4" xfId="0" applyNumberFormat="1" applyFont="1" applyFill="1" applyBorder="1" applyAlignment="1" applyProtection="1">
      <alignment horizontal="right"/>
    </xf>
    <xf numFmtId="3" fontId="2" fillId="0" borderId="0" xfId="0" applyNumberFormat="1" applyFont="1"/>
    <xf numFmtId="3" fontId="1" fillId="0" borderId="0" xfId="0" applyNumberFormat="1" applyFont="1" applyBorder="1" applyAlignment="1" applyProtection="1">
      <alignment horizontal="right"/>
    </xf>
    <xf numFmtId="3" fontId="2" fillId="0" borderId="0" xfId="0" applyNumberFormat="1" applyFont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80"/>
      <color rgb="FF000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topLeftCell="A31" zoomScaleNormal="100" workbookViewId="0">
      <selection activeCell="A52" sqref="A52:XFD59"/>
    </sheetView>
  </sheetViews>
  <sheetFormatPr defaultRowHeight="12.75" x14ac:dyDescent="0.2"/>
  <cols>
    <col min="1" max="1" width="106.85546875" style="6" customWidth="1"/>
    <col min="2" max="2" width="25" style="7" customWidth="1"/>
    <col min="3" max="3" width="20.5703125" style="40" customWidth="1"/>
    <col min="4" max="4" width="24.5703125" style="7" customWidth="1"/>
    <col min="5" max="5" width="13.28515625" style="24" customWidth="1"/>
    <col min="6" max="6" width="11.85546875" style="24" customWidth="1"/>
    <col min="7" max="16384" width="9.140625" style="7"/>
  </cols>
  <sheetData>
    <row r="1" spans="1:17" s="6" customFormat="1" x14ac:dyDescent="0.2">
      <c r="A1" s="44" t="s">
        <v>41</v>
      </c>
      <c r="B1" s="45"/>
      <c r="C1" s="45"/>
      <c r="D1" s="45"/>
      <c r="E1" s="45"/>
      <c r="F1" s="45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6" customFormat="1" x14ac:dyDescent="0.2">
      <c r="A2" s="44" t="s">
        <v>43</v>
      </c>
      <c r="B2" s="45"/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6" customFormat="1" x14ac:dyDescent="0.2">
      <c r="A3" s="44" t="s">
        <v>44</v>
      </c>
      <c r="B3" s="45"/>
      <c r="C3" s="45"/>
      <c r="D3" s="45"/>
      <c r="E3" s="45"/>
      <c r="F3" s="45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6" customFormat="1" x14ac:dyDescent="0.2">
      <c r="A4" s="46" t="s">
        <v>42</v>
      </c>
      <c r="B4" s="47"/>
      <c r="C4" s="47"/>
      <c r="D4" s="47"/>
      <c r="E4" s="47"/>
      <c r="F4" s="47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9" customHeight="1" x14ac:dyDescent="0.2">
      <c r="A5" s="15" t="s">
        <v>45</v>
      </c>
      <c r="B5" s="16" t="s">
        <v>55</v>
      </c>
      <c r="C5" s="34" t="s">
        <v>46</v>
      </c>
      <c r="D5" s="16" t="s">
        <v>56</v>
      </c>
      <c r="E5" s="16" t="s">
        <v>54</v>
      </c>
      <c r="F5" s="16" t="s">
        <v>54</v>
      </c>
    </row>
    <row r="6" spans="1:17" s="33" customFormat="1" ht="11.25" x14ac:dyDescent="0.2">
      <c r="A6" s="32">
        <v>1</v>
      </c>
      <c r="B6" s="32">
        <v>2</v>
      </c>
      <c r="C6" s="35">
        <v>3</v>
      </c>
      <c r="D6" s="32">
        <v>4</v>
      </c>
      <c r="E6" s="32" t="s">
        <v>52</v>
      </c>
      <c r="F6" s="32" t="s">
        <v>53</v>
      </c>
    </row>
    <row r="7" spans="1:17" ht="15.75" customHeight="1" x14ac:dyDescent="0.2">
      <c r="A7" s="17" t="s">
        <v>1</v>
      </c>
      <c r="B7" s="18">
        <v>77018842.260000005</v>
      </c>
      <c r="C7" s="36">
        <v>122014114</v>
      </c>
      <c r="D7" s="18">
        <v>20328530.73</v>
      </c>
      <c r="E7" s="18">
        <v>26.39</v>
      </c>
      <c r="F7" s="18">
        <v>16.66</v>
      </c>
    </row>
    <row r="8" spans="1:17" x14ac:dyDescent="0.2">
      <c r="A8" s="4" t="s">
        <v>2</v>
      </c>
      <c r="B8" s="5">
        <v>67050.929999999993</v>
      </c>
      <c r="C8" s="37">
        <v>40000</v>
      </c>
      <c r="D8" s="5">
        <v>79414.13</v>
      </c>
      <c r="E8" s="26">
        <v>118.44</v>
      </c>
      <c r="F8" s="5">
        <v>198.54</v>
      </c>
    </row>
    <row r="9" spans="1:17" x14ac:dyDescent="0.2">
      <c r="A9" s="8" t="s">
        <v>3</v>
      </c>
      <c r="B9" s="9">
        <v>13961.81</v>
      </c>
      <c r="C9" s="38" t="s">
        <v>0</v>
      </c>
      <c r="D9" s="9">
        <v>13859.52</v>
      </c>
      <c r="E9" s="25">
        <v>99.27</v>
      </c>
      <c r="F9" s="20" t="s">
        <v>0</v>
      </c>
    </row>
    <row r="10" spans="1:17" x14ac:dyDescent="0.2">
      <c r="A10" s="8" t="s">
        <v>4</v>
      </c>
      <c r="B10" s="9">
        <v>13961.81</v>
      </c>
      <c r="C10" s="38" t="s">
        <v>0</v>
      </c>
      <c r="D10" s="9">
        <v>13859.52</v>
      </c>
      <c r="E10" s="25">
        <v>99.27</v>
      </c>
      <c r="F10" s="20" t="s">
        <v>0</v>
      </c>
    </row>
    <row r="11" spans="1:17" x14ac:dyDescent="0.2">
      <c r="A11" s="8" t="s">
        <v>5</v>
      </c>
      <c r="B11" s="9">
        <v>53089.120000000003</v>
      </c>
      <c r="C11" s="38" t="s">
        <v>0</v>
      </c>
      <c r="D11" s="9">
        <v>65554.61</v>
      </c>
      <c r="E11" s="25">
        <v>123.48</v>
      </c>
      <c r="F11" s="20" t="s">
        <v>0</v>
      </c>
    </row>
    <row r="12" spans="1:17" x14ac:dyDescent="0.2">
      <c r="A12" s="8" t="s">
        <v>6</v>
      </c>
      <c r="B12" s="9">
        <v>53089.120000000003</v>
      </c>
      <c r="C12" s="38" t="s">
        <v>0</v>
      </c>
      <c r="D12" s="9">
        <v>65554.61</v>
      </c>
      <c r="E12" s="25">
        <v>123.48</v>
      </c>
      <c r="F12" s="20" t="s">
        <v>0</v>
      </c>
    </row>
    <row r="13" spans="1:17" x14ac:dyDescent="0.2">
      <c r="A13" s="4" t="s">
        <v>7</v>
      </c>
      <c r="B13" s="5">
        <v>22790.5</v>
      </c>
      <c r="C13" s="37">
        <v>38489614</v>
      </c>
      <c r="D13" s="5">
        <v>3748667.03</v>
      </c>
      <c r="E13" s="28">
        <v>16448.38</v>
      </c>
      <c r="F13" s="5">
        <v>9.74</v>
      </c>
    </row>
    <row r="14" spans="1:17" x14ac:dyDescent="0.2">
      <c r="A14" s="8" t="s">
        <v>47</v>
      </c>
      <c r="B14" s="9">
        <v>5707.08</v>
      </c>
      <c r="C14" s="38" t="s">
        <v>0</v>
      </c>
      <c r="D14" s="9" t="s">
        <v>0</v>
      </c>
      <c r="E14" s="25" t="s">
        <v>0</v>
      </c>
      <c r="F14" s="20" t="s">
        <v>0</v>
      </c>
    </row>
    <row r="15" spans="1:17" x14ac:dyDescent="0.2">
      <c r="A15" s="8" t="s">
        <v>8</v>
      </c>
      <c r="B15" s="9">
        <v>5707.08</v>
      </c>
      <c r="C15" s="38" t="s">
        <v>0</v>
      </c>
      <c r="D15" s="9" t="s">
        <v>0</v>
      </c>
      <c r="E15" s="25" t="s">
        <v>0</v>
      </c>
      <c r="F15" s="20" t="s">
        <v>0</v>
      </c>
    </row>
    <row r="16" spans="1:17" x14ac:dyDescent="0.2">
      <c r="A16" s="8" t="s">
        <v>9</v>
      </c>
      <c r="B16" s="9">
        <v>384.24</v>
      </c>
      <c r="C16" s="38" t="s">
        <v>0</v>
      </c>
      <c r="D16" s="9">
        <v>3738697.19</v>
      </c>
      <c r="E16" s="9">
        <v>973010.93</v>
      </c>
      <c r="F16" s="20" t="s">
        <v>0</v>
      </c>
    </row>
    <row r="17" spans="1:6" x14ac:dyDescent="0.2">
      <c r="A17" s="8" t="s">
        <v>10</v>
      </c>
      <c r="B17" s="9">
        <v>384.24</v>
      </c>
      <c r="C17" s="38" t="s">
        <v>0</v>
      </c>
      <c r="D17" s="9">
        <v>3738697.19</v>
      </c>
      <c r="E17" s="9">
        <v>973010.93</v>
      </c>
      <c r="F17" s="20" t="s">
        <v>0</v>
      </c>
    </row>
    <row r="18" spans="1:6" x14ac:dyDescent="0.2">
      <c r="A18" s="8" t="s">
        <v>48</v>
      </c>
      <c r="B18" s="9">
        <v>16699.18</v>
      </c>
      <c r="C18" s="38" t="s">
        <v>0</v>
      </c>
      <c r="D18" s="9" t="s">
        <v>0</v>
      </c>
      <c r="E18" s="9" t="s">
        <v>0</v>
      </c>
      <c r="F18" s="20" t="s">
        <v>0</v>
      </c>
    </row>
    <row r="19" spans="1:6" x14ac:dyDescent="0.2">
      <c r="A19" s="8" t="s">
        <v>49</v>
      </c>
      <c r="B19" s="9">
        <v>16699.18</v>
      </c>
      <c r="C19" s="38" t="s">
        <v>0</v>
      </c>
      <c r="D19" s="9" t="s">
        <v>0</v>
      </c>
      <c r="E19" s="25" t="s">
        <v>0</v>
      </c>
      <c r="F19" s="20" t="s">
        <v>0</v>
      </c>
    </row>
    <row r="20" spans="1:6" x14ac:dyDescent="0.2">
      <c r="A20" s="8" t="s">
        <v>11</v>
      </c>
      <c r="B20" s="9" t="s">
        <v>0</v>
      </c>
      <c r="C20" s="38" t="s">
        <v>0</v>
      </c>
      <c r="D20" s="9">
        <v>9969.84</v>
      </c>
      <c r="E20" s="25" t="s">
        <v>0</v>
      </c>
      <c r="F20" s="20" t="s">
        <v>0</v>
      </c>
    </row>
    <row r="21" spans="1:6" x14ac:dyDescent="0.2">
      <c r="A21" s="8" t="s">
        <v>12</v>
      </c>
      <c r="B21" s="9" t="s">
        <v>0</v>
      </c>
      <c r="C21" s="38" t="s">
        <v>0</v>
      </c>
      <c r="D21" s="9">
        <v>9969.84</v>
      </c>
      <c r="E21" s="25" t="s">
        <v>0</v>
      </c>
      <c r="F21" s="20" t="s">
        <v>0</v>
      </c>
    </row>
    <row r="22" spans="1:6" x14ac:dyDescent="0.2">
      <c r="A22" s="4" t="s">
        <v>13</v>
      </c>
      <c r="B22" s="5">
        <v>76929000.829999998</v>
      </c>
      <c r="C22" s="37">
        <v>83484500</v>
      </c>
      <c r="D22" s="5">
        <v>16500449.57</v>
      </c>
      <c r="E22" s="27">
        <v>21.45</v>
      </c>
      <c r="F22" s="5">
        <v>19.760000000000002</v>
      </c>
    </row>
    <row r="23" spans="1:6" x14ac:dyDescent="0.2">
      <c r="A23" s="8" t="s">
        <v>14</v>
      </c>
      <c r="B23" s="9">
        <v>758381.02</v>
      </c>
      <c r="C23" s="38" t="s">
        <v>0</v>
      </c>
      <c r="D23" s="9" t="s">
        <v>0</v>
      </c>
      <c r="E23" s="9" t="s">
        <v>0</v>
      </c>
      <c r="F23" s="20" t="s">
        <v>0</v>
      </c>
    </row>
    <row r="24" spans="1:6" x14ac:dyDescent="0.2">
      <c r="A24" s="8" t="s">
        <v>15</v>
      </c>
      <c r="B24" s="9">
        <v>758381.02</v>
      </c>
      <c r="C24" s="38" t="s">
        <v>0</v>
      </c>
      <c r="D24" s="9" t="s">
        <v>0</v>
      </c>
      <c r="E24" s="9" t="s">
        <v>0</v>
      </c>
      <c r="F24" s="20" t="s">
        <v>0</v>
      </c>
    </row>
    <row r="25" spans="1:6" x14ac:dyDescent="0.2">
      <c r="A25" s="8" t="s">
        <v>16</v>
      </c>
      <c r="B25" s="9">
        <v>76170619.810000002</v>
      </c>
      <c r="C25" s="38" t="s">
        <v>0</v>
      </c>
      <c r="D25" s="9">
        <v>16500449.57</v>
      </c>
      <c r="E25" s="9">
        <v>21.66</v>
      </c>
      <c r="F25" s="20" t="s">
        <v>0</v>
      </c>
    </row>
    <row r="26" spans="1:6" x14ac:dyDescent="0.2">
      <c r="A26" s="8" t="s">
        <v>17</v>
      </c>
      <c r="B26" s="9">
        <v>76126511.150000006</v>
      </c>
      <c r="C26" s="38" t="s">
        <v>0</v>
      </c>
      <c r="D26" s="9">
        <v>16487827.789999999</v>
      </c>
      <c r="E26" s="9">
        <v>21.66</v>
      </c>
      <c r="F26" s="20" t="s">
        <v>0</v>
      </c>
    </row>
    <row r="27" spans="1:6" x14ac:dyDescent="0.2">
      <c r="A27" s="8" t="s">
        <v>18</v>
      </c>
      <c r="B27" s="9">
        <v>44108.66</v>
      </c>
      <c r="C27" s="38" t="s">
        <v>0</v>
      </c>
      <c r="D27" s="9">
        <v>12621.78</v>
      </c>
      <c r="E27" s="9">
        <v>28.62</v>
      </c>
      <c r="F27" s="20" t="s">
        <v>0</v>
      </c>
    </row>
    <row r="28" spans="1:6" ht="15.75" customHeight="1" x14ac:dyDescent="0.2">
      <c r="A28" s="17" t="s">
        <v>19</v>
      </c>
      <c r="B28" s="18">
        <v>117951999.37</v>
      </c>
      <c r="C28" s="36">
        <v>146768930</v>
      </c>
      <c r="D28" s="18">
        <v>93260024.549999997</v>
      </c>
      <c r="E28" s="18">
        <v>79.069999999999993</v>
      </c>
      <c r="F28" s="18">
        <v>63.54</v>
      </c>
    </row>
    <row r="29" spans="1:6" x14ac:dyDescent="0.2">
      <c r="A29" s="4" t="s">
        <v>20</v>
      </c>
      <c r="B29" s="5">
        <v>20096304.690000001</v>
      </c>
      <c r="C29" s="37">
        <v>197000</v>
      </c>
      <c r="D29" s="5">
        <v>130000</v>
      </c>
      <c r="E29" s="26">
        <v>0.65</v>
      </c>
      <c r="F29" s="26">
        <v>65.989999999999995</v>
      </c>
    </row>
    <row r="30" spans="1:6" x14ac:dyDescent="0.2">
      <c r="A30" s="8" t="s">
        <v>21</v>
      </c>
      <c r="B30" s="9">
        <v>20096304.690000001</v>
      </c>
      <c r="C30" s="38" t="s">
        <v>0</v>
      </c>
      <c r="D30" s="9">
        <v>130000</v>
      </c>
      <c r="E30" s="9">
        <v>0.65</v>
      </c>
      <c r="F30" s="20" t="s">
        <v>0</v>
      </c>
    </row>
    <row r="31" spans="1:6" x14ac:dyDescent="0.2">
      <c r="A31" s="8" t="s">
        <v>22</v>
      </c>
      <c r="B31" s="9">
        <v>20096304.690000001</v>
      </c>
      <c r="C31" s="38" t="s">
        <v>0</v>
      </c>
      <c r="D31" s="9">
        <v>130000</v>
      </c>
      <c r="E31" s="9">
        <v>0.65</v>
      </c>
      <c r="F31" s="20" t="s">
        <v>0</v>
      </c>
    </row>
    <row r="32" spans="1:6" x14ac:dyDescent="0.2">
      <c r="A32" s="4" t="s">
        <v>23</v>
      </c>
      <c r="B32" s="5" t="s">
        <v>0</v>
      </c>
      <c r="C32" s="37">
        <v>1594700</v>
      </c>
      <c r="D32" s="5" t="s">
        <v>0</v>
      </c>
      <c r="E32" s="9" t="s">
        <v>0</v>
      </c>
      <c r="F32" s="19" t="s">
        <v>0</v>
      </c>
    </row>
    <row r="33" spans="1:6" x14ac:dyDescent="0.2">
      <c r="A33" s="4" t="s">
        <v>24</v>
      </c>
      <c r="B33" s="5">
        <v>97855694.680000007</v>
      </c>
      <c r="C33" s="37">
        <v>144977230</v>
      </c>
      <c r="D33" s="5">
        <v>93130024.549999997</v>
      </c>
      <c r="E33" s="27">
        <v>95.17</v>
      </c>
      <c r="F33" s="27">
        <v>64.239999999999995</v>
      </c>
    </row>
    <row r="34" spans="1:6" x14ac:dyDescent="0.2">
      <c r="A34" s="8" t="s">
        <v>25</v>
      </c>
      <c r="B34" s="9" t="s">
        <v>0</v>
      </c>
      <c r="C34" s="38" t="s">
        <v>0</v>
      </c>
      <c r="D34" s="9">
        <v>50000000</v>
      </c>
      <c r="E34" s="9" t="s">
        <v>0</v>
      </c>
      <c r="F34" s="20" t="s">
        <v>0</v>
      </c>
    </row>
    <row r="35" spans="1:6" x14ac:dyDescent="0.2">
      <c r="A35" s="8" t="s">
        <v>26</v>
      </c>
      <c r="B35" s="9" t="s">
        <v>0</v>
      </c>
      <c r="C35" s="38" t="s">
        <v>0</v>
      </c>
      <c r="D35" s="9">
        <v>50000000</v>
      </c>
      <c r="E35" s="9" t="s">
        <v>0</v>
      </c>
      <c r="F35" s="20" t="s">
        <v>0</v>
      </c>
    </row>
    <row r="36" spans="1:6" x14ac:dyDescent="0.2">
      <c r="A36" s="8" t="s">
        <v>27</v>
      </c>
      <c r="B36" s="9">
        <v>21099751.420000002</v>
      </c>
      <c r="C36" s="38" t="s">
        <v>0</v>
      </c>
      <c r="D36" s="9" t="s">
        <v>0</v>
      </c>
      <c r="E36" s="9" t="s">
        <v>0</v>
      </c>
      <c r="F36" s="20" t="s">
        <v>0</v>
      </c>
    </row>
    <row r="37" spans="1:6" x14ac:dyDescent="0.2">
      <c r="A37" s="8" t="s">
        <v>28</v>
      </c>
      <c r="B37" s="9">
        <v>21099751.420000002</v>
      </c>
      <c r="C37" s="38" t="s">
        <v>0</v>
      </c>
      <c r="D37" s="9" t="s">
        <v>0</v>
      </c>
      <c r="E37" s="9" t="s">
        <v>0</v>
      </c>
      <c r="F37" s="20" t="s">
        <v>0</v>
      </c>
    </row>
    <row r="38" spans="1:6" x14ac:dyDescent="0.2">
      <c r="A38" s="8" t="s">
        <v>50</v>
      </c>
      <c r="B38" s="9">
        <v>36498689.979999997</v>
      </c>
      <c r="C38" s="38" t="s">
        <v>0</v>
      </c>
      <c r="D38" s="9">
        <v>43115810.460000001</v>
      </c>
      <c r="E38" s="9">
        <v>118.13</v>
      </c>
      <c r="F38" s="20" t="s">
        <v>0</v>
      </c>
    </row>
    <row r="39" spans="1:6" x14ac:dyDescent="0.2">
      <c r="A39" s="8" t="s">
        <v>29</v>
      </c>
      <c r="B39" s="9">
        <v>36474135.43</v>
      </c>
      <c r="C39" s="38" t="s">
        <v>0</v>
      </c>
      <c r="D39" s="9">
        <v>30115153.640000001</v>
      </c>
      <c r="E39" s="9">
        <v>82.57</v>
      </c>
      <c r="F39" s="20" t="s">
        <v>0</v>
      </c>
    </row>
    <row r="40" spans="1:6" x14ac:dyDescent="0.2">
      <c r="A40" s="8" t="s">
        <v>51</v>
      </c>
      <c r="B40" s="9">
        <v>24554.55</v>
      </c>
      <c r="C40" s="38" t="s">
        <v>0</v>
      </c>
      <c r="D40" s="9">
        <v>13000656.82</v>
      </c>
      <c r="E40" s="9">
        <v>52946.02</v>
      </c>
      <c r="F40" s="20" t="s">
        <v>0</v>
      </c>
    </row>
    <row r="41" spans="1:6" x14ac:dyDescent="0.2">
      <c r="A41" s="8" t="s">
        <v>30</v>
      </c>
      <c r="B41" s="9">
        <v>6613.6</v>
      </c>
      <c r="C41" s="38" t="s">
        <v>0</v>
      </c>
      <c r="D41" s="9">
        <v>4972.5600000000004</v>
      </c>
      <c r="E41" s="9">
        <v>75.19</v>
      </c>
      <c r="F41" s="20" t="s">
        <v>0</v>
      </c>
    </row>
    <row r="42" spans="1:6" x14ac:dyDescent="0.2">
      <c r="A42" s="8" t="s">
        <v>31</v>
      </c>
      <c r="B42" s="9">
        <v>6613.6</v>
      </c>
      <c r="C42" s="38" t="s">
        <v>0</v>
      </c>
      <c r="D42" s="9">
        <v>4972.5600000000004</v>
      </c>
      <c r="E42" s="9">
        <v>75.19</v>
      </c>
      <c r="F42" s="20" t="s">
        <v>0</v>
      </c>
    </row>
    <row r="43" spans="1:6" x14ac:dyDescent="0.2">
      <c r="A43" s="8" t="s">
        <v>32</v>
      </c>
      <c r="B43" s="9">
        <v>40250639.68</v>
      </c>
      <c r="C43" s="38" t="s">
        <v>0</v>
      </c>
      <c r="D43" s="9">
        <v>9241.5300000000007</v>
      </c>
      <c r="E43" s="9">
        <v>0.02</v>
      </c>
      <c r="F43" s="20" t="s">
        <v>0</v>
      </c>
    </row>
    <row r="44" spans="1:6" x14ac:dyDescent="0.2">
      <c r="A44" s="8" t="s">
        <v>33</v>
      </c>
      <c r="B44" s="9">
        <v>40250639.68</v>
      </c>
      <c r="C44" s="38" t="s">
        <v>0</v>
      </c>
      <c r="D44" s="9">
        <v>9241.5300000000007</v>
      </c>
      <c r="E44" s="9">
        <v>0.02</v>
      </c>
      <c r="F44" s="20" t="s">
        <v>0</v>
      </c>
    </row>
    <row r="45" spans="1:6" x14ac:dyDescent="0.2">
      <c r="A45" s="10" t="s">
        <v>34</v>
      </c>
      <c r="B45" s="11">
        <f>+B7-B28</f>
        <v>-40933157.109999999</v>
      </c>
      <c r="C45" s="39">
        <f t="shared" ref="C45:D45" si="0">+C7-C28</f>
        <v>-24754816</v>
      </c>
      <c r="D45" s="11">
        <f t="shared" si="0"/>
        <v>-72931493.819999993</v>
      </c>
      <c r="E45" s="11"/>
      <c r="F45" s="11"/>
    </row>
    <row r="47" spans="1:6" x14ac:dyDescent="0.2">
      <c r="B47" s="31"/>
    </row>
    <row r="48" spans="1:6" x14ac:dyDescent="0.2">
      <c r="B48" s="31"/>
    </row>
    <row r="52" spans="1:6" hidden="1" x14ac:dyDescent="0.2">
      <c r="A52" s="29" t="s">
        <v>35</v>
      </c>
      <c r="B52" s="1">
        <v>1560606.33</v>
      </c>
      <c r="C52" s="41">
        <v>-33067937</v>
      </c>
      <c r="D52" s="1">
        <v>5217101.5599999996</v>
      </c>
      <c r="E52" s="21">
        <v>334.3</v>
      </c>
      <c r="F52" s="21">
        <v>-15.78</v>
      </c>
    </row>
    <row r="53" spans="1:6" hidden="1" x14ac:dyDescent="0.2">
      <c r="A53" s="29" t="s">
        <v>36</v>
      </c>
      <c r="B53" s="1">
        <v>1560606.33</v>
      </c>
      <c r="C53" s="41">
        <v>-33067937</v>
      </c>
      <c r="D53" s="1">
        <v>5217101.5599999996</v>
      </c>
      <c r="E53" s="21">
        <v>334.3</v>
      </c>
      <c r="F53" s="21">
        <v>-15.78</v>
      </c>
    </row>
    <row r="54" spans="1:6" hidden="1" x14ac:dyDescent="0.2">
      <c r="A54" s="30" t="s">
        <v>37</v>
      </c>
      <c r="B54" s="12">
        <v>1560606.33</v>
      </c>
      <c r="C54" s="42" t="s">
        <v>0</v>
      </c>
      <c r="D54" s="12">
        <v>5217101.5599999996</v>
      </c>
      <c r="E54" s="12">
        <v>334.3</v>
      </c>
      <c r="F54" s="22" t="s">
        <v>0</v>
      </c>
    </row>
    <row r="55" spans="1:6" hidden="1" x14ac:dyDescent="0.2">
      <c r="A55" s="30" t="s">
        <v>38</v>
      </c>
      <c r="B55" s="12">
        <v>1648061</v>
      </c>
      <c r="C55" s="42" t="s">
        <v>0</v>
      </c>
      <c r="D55" s="12">
        <v>5913756.1799999997</v>
      </c>
      <c r="E55" s="12">
        <v>358.83</v>
      </c>
      <c r="F55" s="22" t="s">
        <v>0</v>
      </c>
    </row>
    <row r="56" spans="1:6" hidden="1" x14ac:dyDescent="0.2">
      <c r="A56" s="30" t="s">
        <v>39</v>
      </c>
      <c r="B56" s="12">
        <v>87454.68</v>
      </c>
      <c r="C56" s="42" t="s">
        <v>0</v>
      </c>
      <c r="D56" s="12">
        <v>696654.62</v>
      </c>
      <c r="E56" s="12">
        <v>796.59</v>
      </c>
      <c r="F56" s="22" t="s">
        <v>0</v>
      </c>
    </row>
    <row r="57" spans="1:6" hidden="1" x14ac:dyDescent="0.2">
      <c r="A57" s="13" t="s">
        <v>40</v>
      </c>
      <c r="B57" s="14">
        <v>1560606.33</v>
      </c>
      <c r="C57" s="43">
        <v>-33067937</v>
      </c>
      <c r="D57" s="14">
        <v>5217101.5599999996</v>
      </c>
      <c r="E57" s="23">
        <v>334.3</v>
      </c>
      <c r="F57" s="23">
        <v>-15.78</v>
      </c>
    </row>
    <row r="58" spans="1:6" hidden="1" x14ac:dyDescent="0.2"/>
    <row r="59" spans="1:6" hidden="1" x14ac:dyDescent="0.2"/>
  </sheetData>
  <mergeCells count="4">
    <mergeCell ref="A1:F1"/>
    <mergeCell ref="A2:F2"/>
    <mergeCell ref="A3:F3"/>
    <mergeCell ref="A4:F4"/>
  </mergeCells>
  <pageMargins left="0.75" right="0.75" top="1" bottom="1" header="0.5" footer="0.5"/>
  <pageSetup scale="61" fitToHeight="0" orientation="landscape" horizontalDpi="300" verticalDpi="300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Račun financiranja prema ekonom</vt:lpstr>
      <vt:lpstr>'Račun financiranja prema ekonom'!Print_Area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Petković</dc:creator>
  <cp:lastModifiedBy>Kristina Petković</cp:lastModifiedBy>
  <cp:lastPrinted>2023-10-27T06:45:49Z</cp:lastPrinted>
  <dcterms:created xsi:type="dcterms:W3CDTF">2023-08-22T06:39:29Z</dcterms:created>
  <dcterms:modified xsi:type="dcterms:W3CDTF">2023-10-27T06:45:56Z</dcterms:modified>
</cp:coreProperties>
</file>